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H195" i="1" s="1"/>
  <c r="G194" i="1"/>
  <c r="G195" i="1" s="1"/>
  <c r="F194" i="1"/>
  <c r="F195" i="1" s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L176" i="1" s="1"/>
  <c r="J175" i="1"/>
  <c r="J176" i="1" s="1"/>
  <c r="I175" i="1"/>
  <c r="H175" i="1"/>
  <c r="G175" i="1"/>
  <c r="F175" i="1"/>
  <c r="F176" i="1" s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J157" i="1" s="1"/>
  <c r="I156" i="1"/>
  <c r="I157" i="1" s="1"/>
  <c r="H156" i="1"/>
  <c r="H157" i="1" s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H138" i="1" s="1"/>
  <c r="G137" i="1"/>
  <c r="G138" i="1" s="1"/>
  <c r="F137" i="1"/>
  <c r="F138" i="1" s="1"/>
  <c r="B128" i="1"/>
  <c r="A128" i="1"/>
  <c r="L127" i="1"/>
  <c r="L138" i="1" s="1"/>
  <c r="J127" i="1"/>
  <c r="J138" i="1" s="1"/>
  <c r="I127" i="1"/>
  <c r="I138" i="1" s="1"/>
  <c r="H127" i="1"/>
  <c r="G127" i="1"/>
  <c r="F127" i="1"/>
  <c r="B119" i="1"/>
  <c r="A119" i="1"/>
  <c r="L118" i="1"/>
  <c r="L119" i="1" s="1"/>
  <c r="J118" i="1"/>
  <c r="J119" i="1" s="1"/>
  <c r="I118" i="1"/>
  <c r="H118" i="1"/>
  <c r="G118" i="1"/>
  <c r="F118" i="1"/>
  <c r="F119" i="1" s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J100" i="1" s="1"/>
  <c r="I99" i="1"/>
  <c r="I100" i="1" s="1"/>
  <c r="H99" i="1"/>
  <c r="H100" i="1" s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L81" i="1" s="1"/>
  <c r="J80" i="1"/>
  <c r="I80" i="1"/>
  <c r="H80" i="1"/>
  <c r="H81" i="1" s="1"/>
  <c r="G80" i="1"/>
  <c r="G81" i="1" s="1"/>
  <c r="F80" i="1"/>
  <c r="F81" i="1" s="1"/>
  <c r="B71" i="1"/>
  <c r="A71" i="1"/>
  <c r="L70" i="1"/>
  <c r="J70" i="1"/>
  <c r="I70" i="1"/>
  <c r="I81" i="1" s="1"/>
  <c r="H70" i="1"/>
  <c r="G70" i="1"/>
  <c r="F70" i="1"/>
  <c r="B62" i="1"/>
  <c r="A62" i="1"/>
  <c r="L61" i="1"/>
  <c r="L62" i="1" s="1"/>
  <c r="J61" i="1"/>
  <c r="J62" i="1" s="1"/>
  <c r="I61" i="1"/>
  <c r="I62" i="1" s="1"/>
  <c r="H61" i="1"/>
  <c r="G61" i="1"/>
  <c r="F61" i="1"/>
  <c r="F62" i="1" s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J43" i="1" s="1"/>
  <c r="I42" i="1"/>
  <c r="I43" i="1" s="1"/>
  <c r="H42" i="1"/>
  <c r="H43" i="1" s="1"/>
  <c r="G42" i="1"/>
  <c r="G43" i="1" s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L24" i="1" s="1"/>
  <c r="J23" i="1"/>
  <c r="I23" i="1"/>
  <c r="H23" i="1"/>
  <c r="H24" i="1" s="1"/>
  <c r="G23" i="1"/>
  <c r="G24" i="1" s="1"/>
  <c r="F23" i="1"/>
  <c r="F24" i="1" s="1"/>
  <c r="B14" i="1"/>
  <c r="A14" i="1"/>
  <c r="L13" i="1"/>
  <c r="J13" i="1"/>
  <c r="J24" i="1" s="1"/>
  <c r="I13" i="1"/>
  <c r="I24" i="1" s="1"/>
  <c r="H13" i="1"/>
  <c r="G13" i="1"/>
  <c r="F13" i="1"/>
  <c r="L100" i="1" l="1"/>
  <c r="H119" i="1"/>
  <c r="J81" i="1"/>
  <c r="G62" i="1"/>
  <c r="G196" i="1" s="1"/>
  <c r="I196" i="1"/>
  <c r="F196" i="1"/>
  <c r="J196" i="1"/>
  <c r="H196" i="1"/>
  <c r="L196" i="1"/>
</calcChain>
</file>

<file path=xl/sharedStrings.xml><?xml version="1.0" encoding="utf-8"?>
<sst xmlns="http://schemas.openxmlformats.org/spreadsheetml/2006/main" count="247" uniqueCount="70">
  <si>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</si>
  <si>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</si>
  <si>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</si>
  <si>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</si>
  <si>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</si>
  <si>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</si>
  <si>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</si>
  <si>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</si>
  <si>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</si>
  <si>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</si>
  <si>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</si>
  <si>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</si>
  <si>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</si>
  <si>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</si>
  <si>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</si>
  <si>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</si>
  <si>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</si>
  <si>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</si>
  <si>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</si>
  <si>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</si>
  <si>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</si>
  <si>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</si>
  <si>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</si>
  <si>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</si>
  <si>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</si>
  <si>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</si>
  <si>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</si>
  <si>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</si>
  <si>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</si>
  <si>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</si>
  <si>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</si>
  <si>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</si>
  <si>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</si>
  <si>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</si>
  <si>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</si>
  <si>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</si>
  <si>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</si>
  <si>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</si>
  <si>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</si>
  <si>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Зеленый горошек</t>
  </si>
  <si>
    <t>Щи из свежей капусты с картофелем</t>
  </si>
  <si>
    <t>Рыба тущенная с овощами</t>
  </si>
  <si>
    <t>Макаронные изделия отварные</t>
  </si>
  <si>
    <t>Напиток Витошка</t>
  </si>
  <si>
    <t>Хлеб пшеничный</t>
  </si>
  <si>
    <t>Кукуруза консервированная</t>
  </si>
  <si>
    <t>Рассольник ленинградский</t>
  </si>
  <si>
    <t>Биточки из говядины</t>
  </si>
  <si>
    <t>Картофельное пюре</t>
  </si>
  <si>
    <t>Кисель Витошка</t>
  </si>
  <si>
    <t>Икра кабачковая</t>
  </si>
  <si>
    <t>Суп картофельный с горохом</t>
  </si>
  <si>
    <t>Котлета,биточки припущенные из куры</t>
  </si>
  <si>
    <t>Каша гречневая рассыпчатая</t>
  </si>
  <si>
    <t>Компот из сухофруктов</t>
  </si>
  <si>
    <t>Борщ с капустой и картофелем</t>
  </si>
  <si>
    <t>Котлета и биточки рыбные</t>
  </si>
  <si>
    <t>Рис отварной</t>
  </si>
  <si>
    <t xml:space="preserve">Хлеб пшеничный </t>
  </si>
  <si>
    <t>Суп картофельный с рисом</t>
  </si>
  <si>
    <t>Капуста тушеная</t>
  </si>
  <si>
    <t>Чай с лимоном</t>
  </si>
  <si>
    <t>Борщ с фасолью и картофелем</t>
  </si>
  <si>
    <t>Суп картофельный с крупой и рыбными консервами</t>
  </si>
  <si>
    <t>Гуляш из говядины</t>
  </si>
  <si>
    <t>Рыба припущенная в молоке</t>
  </si>
  <si>
    <t xml:space="preserve">Суп крестьянский с крупой </t>
  </si>
  <si>
    <t>МБОУ СОШ № 13 Синегорский</t>
  </si>
  <si>
    <t>Казанцева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</si>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</sst>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F196" sqref="F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67</v>
      </c>
      <c r="D1" s="55"/>
      <c r="E1" s="55"/>
      <c r="F1" s="12" t="s">
        <v>16</v>
      </c>
      <c r="G1" s="2" t="s">
        <v>17</v>
      </c>
      <c r="H1" s="56" t="s">
        <v>69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39</v>
      </c>
      <c r="F14" s="43">
        <v>50</v>
      </c>
      <c r="G14" s="43">
        <v>2</v>
      </c>
      <c r="H14" s="43"/>
      <c r="I14" s="43">
        <v>4</v>
      </c>
      <c r="J14" s="43">
        <v>24</v>
      </c>
      <c r="K14" s="44"/>
      <c r="L14" s="43">
        <v>9.6</v>
      </c>
    </row>
    <row r="15" spans="1:12" ht="15" x14ac:dyDescent="0.25">
      <c r="A15" s="23"/>
      <c r="B15" s="15"/>
      <c r="C15" s="11"/>
      <c r="D15" s="7" t="s">
        <v>27</v>
      </c>
      <c r="E15" s="42" t="s">
        <v>40</v>
      </c>
      <c r="F15" s="43">
        <v>250</v>
      </c>
      <c r="G15" s="43">
        <v>2</v>
      </c>
      <c r="H15" s="43">
        <v>7</v>
      </c>
      <c r="I15" s="43">
        <v>10</v>
      </c>
      <c r="J15" s="43">
        <v>109</v>
      </c>
      <c r="K15" s="44">
        <v>142</v>
      </c>
      <c r="L15" s="43">
        <v>9.4499999999999993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140</v>
      </c>
      <c r="G16" s="43">
        <v>1</v>
      </c>
      <c r="H16" s="43">
        <v>4</v>
      </c>
      <c r="I16" s="43">
        <v>4</v>
      </c>
      <c r="J16" s="43">
        <v>51</v>
      </c>
      <c r="K16" s="44">
        <v>343</v>
      </c>
      <c r="L16" s="43">
        <v>33.28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160</v>
      </c>
      <c r="G17" s="43">
        <v>6</v>
      </c>
      <c r="H17" s="43">
        <v>6</v>
      </c>
      <c r="I17" s="43">
        <v>38</v>
      </c>
      <c r="J17" s="43">
        <v>234</v>
      </c>
      <c r="K17" s="44">
        <v>291</v>
      </c>
      <c r="L17" s="43">
        <v>5.92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/>
      <c r="H18" s="43"/>
      <c r="I18" s="43">
        <v>4</v>
      </c>
      <c r="J18" s="43">
        <v>72</v>
      </c>
      <c r="K18" s="44"/>
      <c r="L18" s="43">
        <v>7.4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80</v>
      </c>
      <c r="G19" s="43">
        <v>6</v>
      </c>
      <c r="H19" s="43">
        <v>1</v>
      </c>
      <c r="I19" s="43">
        <v>39</v>
      </c>
      <c r="J19" s="43">
        <v>190</v>
      </c>
      <c r="K19" s="44"/>
      <c r="L19" s="43">
        <v>5.75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17</v>
      </c>
      <c r="H23" s="19">
        <f t="shared" si="2"/>
        <v>18</v>
      </c>
      <c r="I23" s="19">
        <f t="shared" si="2"/>
        <v>99</v>
      </c>
      <c r="J23" s="19">
        <f t="shared" si="2"/>
        <v>680</v>
      </c>
      <c r="K23" s="25"/>
      <c r="L23" s="19">
        <f t="shared" ref="L23" si="3">SUM(L14:L22)</f>
        <v>71.400000000000006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880</v>
      </c>
      <c r="G24" s="32">
        <f t="shared" ref="G24:J24" si="4">G13+G23</f>
        <v>17</v>
      </c>
      <c r="H24" s="32">
        <f t="shared" si="4"/>
        <v>18</v>
      </c>
      <c r="I24" s="32">
        <f t="shared" si="4"/>
        <v>99</v>
      </c>
      <c r="J24" s="32">
        <f t="shared" si="4"/>
        <v>680</v>
      </c>
      <c r="K24" s="32"/>
      <c r="L24" s="32">
        <f t="shared" ref="L24" si="5">L13+L23</f>
        <v>71.400000000000006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50</v>
      </c>
      <c r="G33" s="43">
        <v>6</v>
      </c>
      <c r="H33" s="43">
        <v>3</v>
      </c>
      <c r="I33" s="43">
        <v>36</v>
      </c>
      <c r="J33" s="43">
        <v>58</v>
      </c>
      <c r="K33" s="44"/>
      <c r="L33" s="43">
        <v>9.6</v>
      </c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250</v>
      </c>
      <c r="G34" s="43">
        <v>3</v>
      </c>
      <c r="H34" s="43">
        <v>7</v>
      </c>
      <c r="I34" s="43">
        <v>18</v>
      </c>
      <c r="J34" s="43">
        <v>146</v>
      </c>
      <c r="K34" s="44">
        <v>134</v>
      </c>
      <c r="L34" s="43">
        <v>10.63</v>
      </c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>
        <v>100</v>
      </c>
      <c r="G35" s="43">
        <v>18</v>
      </c>
      <c r="H35" s="43">
        <v>120</v>
      </c>
      <c r="I35" s="43">
        <v>8</v>
      </c>
      <c r="J35" s="43">
        <v>189</v>
      </c>
      <c r="K35" s="44">
        <v>381</v>
      </c>
      <c r="L35" s="43">
        <v>74.78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160</v>
      </c>
      <c r="G36" s="43">
        <v>4</v>
      </c>
      <c r="H36" s="43">
        <v>6</v>
      </c>
      <c r="I36" s="43">
        <v>27</v>
      </c>
      <c r="J36" s="43">
        <v>183</v>
      </c>
      <c r="K36" s="44">
        <v>429</v>
      </c>
      <c r="L36" s="43">
        <v>11.18</v>
      </c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/>
      <c r="H37" s="43"/>
      <c r="I37" s="43">
        <v>24</v>
      </c>
      <c r="J37" s="43">
        <v>95</v>
      </c>
      <c r="K37" s="44"/>
      <c r="L37" s="43">
        <v>9.75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80</v>
      </c>
      <c r="G38" s="43">
        <v>6</v>
      </c>
      <c r="H38" s="43">
        <v>1</v>
      </c>
      <c r="I38" s="43">
        <v>39</v>
      </c>
      <c r="J38" s="43">
        <v>190</v>
      </c>
      <c r="K38" s="44"/>
      <c r="L38" s="43">
        <v>5.75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37</v>
      </c>
      <c r="H42" s="19">
        <f t="shared" ref="H42" si="11">SUM(H33:H41)</f>
        <v>137</v>
      </c>
      <c r="I42" s="19">
        <f t="shared" ref="I42" si="12">SUM(I33:I41)</f>
        <v>152</v>
      </c>
      <c r="J42" s="19">
        <f t="shared" ref="J42:L42" si="13">SUM(J33:J41)</f>
        <v>861</v>
      </c>
      <c r="K42" s="25"/>
      <c r="L42" s="19">
        <f t="shared" si="13"/>
        <v>121.69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840</v>
      </c>
      <c r="G43" s="32">
        <f t="shared" ref="G43" si="14">G32+G42</f>
        <v>37</v>
      </c>
      <c r="H43" s="32">
        <f t="shared" ref="H43" si="15">H32+H42</f>
        <v>137</v>
      </c>
      <c r="I43" s="32">
        <f t="shared" ref="I43" si="16">I32+I42</f>
        <v>152</v>
      </c>
      <c r="J43" s="32">
        <f t="shared" ref="J43:L43" si="17">J32+J42</f>
        <v>861</v>
      </c>
      <c r="K43" s="32"/>
      <c r="L43" s="32">
        <f t="shared" si="17"/>
        <v>121.69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43">
        <v>50</v>
      </c>
      <c r="G52" s="43">
        <v>1</v>
      </c>
      <c r="H52" s="43">
        <v>5</v>
      </c>
      <c r="I52" s="43">
        <v>5</v>
      </c>
      <c r="J52" s="43">
        <v>71</v>
      </c>
      <c r="K52" s="44"/>
      <c r="L52" s="43">
        <v>5.6</v>
      </c>
    </row>
    <row r="53" spans="1:12" ht="15" x14ac:dyDescent="0.25">
      <c r="A53" s="23"/>
      <c r="B53" s="15"/>
      <c r="C53" s="11"/>
      <c r="D53" s="7" t="s">
        <v>27</v>
      </c>
      <c r="E53" s="42" t="s">
        <v>51</v>
      </c>
      <c r="F53" s="43">
        <v>250</v>
      </c>
      <c r="G53" s="43">
        <v>6</v>
      </c>
      <c r="H53" s="43">
        <v>5</v>
      </c>
      <c r="I53" s="43">
        <v>21</v>
      </c>
      <c r="J53" s="43">
        <v>154</v>
      </c>
      <c r="K53" s="44">
        <v>144</v>
      </c>
      <c r="L53" s="43">
        <v>8.0399999999999991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100</v>
      </c>
      <c r="G54" s="43">
        <v>14</v>
      </c>
      <c r="H54" s="43">
        <v>17</v>
      </c>
      <c r="I54" s="43">
        <v>8</v>
      </c>
      <c r="J54" s="43">
        <v>240</v>
      </c>
      <c r="K54" s="44">
        <v>412</v>
      </c>
      <c r="L54" s="43">
        <v>44.3</v>
      </c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9</v>
      </c>
      <c r="H55" s="43">
        <v>8</v>
      </c>
      <c r="I55" s="43">
        <v>43</v>
      </c>
      <c r="J55" s="43">
        <v>282</v>
      </c>
      <c r="K55" s="44">
        <v>237</v>
      </c>
      <c r="L55" s="43">
        <v>7.38</v>
      </c>
    </row>
    <row r="56" spans="1:12" ht="15" x14ac:dyDescent="0.25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1</v>
      </c>
      <c r="H56" s="43"/>
      <c r="I56" s="43">
        <v>26</v>
      </c>
      <c r="J56" s="43">
        <v>107</v>
      </c>
      <c r="K56" s="44">
        <v>508</v>
      </c>
      <c r="L56" s="43">
        <v>5.38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80</v>
      </c>
      <c r="G57" s="43">
        <v>6</v>
      </c>
      <c r="H57" s="43">
        <v>1</v>
      </c>
      <c r="I57" s="43">
        <v>39</v>
      </c>
      <c r="J57" s="43">
        <v>190</v>
      </c>
      <c r="K57" s="44"/>
      <c r="L57" s="43">
        <v>5.75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37</v>
      </c>
      <c r="H61" s="19">
        <f t="shared" ref="H61" si="23">SUM(H52:H60)</f>
        <v>36</v>
      </c>
      <c r="I61" s="19">
        <f t="shared" ref="I61" si="24">SUM(I52:I60)</f>
        <v>142</v>
      </c>
      <c r="J61" s="19">
        <f t="shared" ref="J61:L61" si="25">SUM(J52:J60)</f>
        <v>1044</v>
      </c>
      <c r="K61" s="25"/>
      <c r="L61" s="19">
        <f t="shared" si="25"/>
        <v>76.449999999999989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830</v>
      </c>
      <c r="G62" s="32">
        <f t="shared" ref="G62" si="26">G51+G61</f>
        <v>37</v>
      </c>
      <c r="H62" s="32">
        <f t="shared" ref="H62" si="27">H51+H61</f>
        <v>36</v>
      </c>
      <c r="I62" s="32">
        <f t="shared" ref="I62" si="28">I51+I61</f>
        <v>142</v>
      </c>
      <c r="J62" s="32">
        <f t="shared" ref="J62:L62" si="29">J51+J61</f>
        <v>1044</v>
      </c>
      <c r="K62" s="32"/>
      <c r="L62" s="32">
        <f t="shared" si="29"/>
        <v>76.449999999999989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39</v>
      </c>
      <c r="F71" s="43">
        <v>50</v>
      </c>
      <c r="G71" s="43">
        <v>2</v>
      </c>
      <c r="H71" s="43"/>
      <c r="I71" s="43">
        <v>4</v>
      </c>
      <c r="J71" s="43">
        <v>24</v>
      </c>
      <c r="K71" s="44"/>
      <c r="L71" s="43">
        <v>9.6</v>
      </c>
    </row>
    <row r="72" spans="1:12" ht="15" x14ac:dyDescent="0.25">
      <c r="A72" s="23"/>
      <c r="B72" s="15"/>
      <c r="C72" s="11"/>
      <c r="D72" s="7" t="s">
        <v>27</v>
      </c>
      <c r="E72" s="42" t="s">
        <v>55</v>
      </c>
      <c r="F72" s="43">
        <v>250</v>
      </c>
      <c r="G72" s="43">
        <v>2</v>
      </c>
      <c r="H72" s="43">
        <v>6</v>
      </c>
      <c r="I72" s="43">
        <v>14</v>
      </c>
      <c r="J72" s="43">
        <v>117</v>
      </c>
      <c r="K72" s="44">
        <v>128</v>
      </c>
      <c r="L72" s="43">
        <v>12.64</v>
      </c>
    </row>
    <row r="73" spans="1:12" ht="15" x14ac:dyDescent="0.25">
      <c r="A73" s="23"/>
      <c r="B73" s="15"/>
      <c r="C73" s="11"/>
      <c r="D73" s="7" t="s">
        <v>28</v>
      </c>
      <c r="E73" s="42" t="s">
        <v>56</v>
      </c>
      <c r="F73" s="43">
        <v>100</v>
      </c>
      <c r="G73" s="43">
        <v>16</v>
      </c>
      <c r="H73" s="43">
        <v>7</v>
      </c>
      <c r="I73" s="43">
        <v>12</v>
      </c>
      <c r="J73" s="43">
        <v>177</v>
      </c>
      <c r="K73" s="44">
        <v>345</v>
      </c>
      <c r="L73" s="43">
        <v>37.4</v>
      </c>
    </row>
    <row r="74" spans="1:12" ht="15" x14ac:dyDescent="0.25">
      <c r="A74" s="23"/>
      <c r="B74" s="15"/>
      <c r="C74" s="11"/>
      <c r="D74" s="7" t="s">
        <v>29</v>
      </c>
      <c r="E74" s="42" t="s">
        <v>57</v>
      </c>
      <c r="F74" s="43">
        <v>160</v>
      </c>
      <c r="G74" s="43">
        <v>4</v>
      </c>
      <c r="H74" s="43">
        <v>6</v>
      </c>
      <c r="I74" s="43">
        <v>39</v>
      </c>
      <c r="J74" s="43">
        <v>229</v>
      </c>
      <c r="K74" s="44">
        <v>414</v>
      </c>
      <c r="L74" s="43">
        <v>9.0399999999999991</v>
      </c>
    </row>
    <row r="75" spans="1:12" ht="15" x14ac:dyDescent="0.25">
      <c r="A75" s="23"/>
      <c r="B75" s="15"/>
      <c r="C75" s="11"/>
      <c r="D75" s="7" t="s">
        <v>30</v>
      </c>
      <c r="E75" s="42" t="s">
        <v>43</v>
      </c>
      <c r="F75" s="43">
        <v>200</v>
      </c>
      <c r="G75" s="43"/>
      <c r="H75" s="43"/>
      <c r="I75" s="43">
        <v>4</v>
      </c>
      <c r="J75" s="43">
        <v>72</v>
      </c>
      <c r="K75" s="44"/>
      <c r="L75" s="43">
        <v>7.4</v>
      </c>
    </row>
    <row r="76" spans="1:12" ht="15" x14ac:dyDescent="0.25">
      <c r="A76" s="23"/>
      <c r="B76" s="15"/>
      <c r="C76" s="11"/>
      <c r="D76" s="7" t="s">
        <v>31</v>
      </c>
      <c r="E76" s="42" t="s">
        <v>58</v>
      </c>
      <c r="F76" s="43">
        <v>80</v>
      </c>
      <c r="G76" s="43">
        <v>6</v>
      </c>
      <c r="H76" s="43">
        <v>1</v>
      </c>
      <c r="I76" s="43">
        <v>39</v>
      </c>
      <c r="J76" s="43">
        <v>190</v>
      </c>
      <c r="K76" s="44"/>
      <c r="L76" s="43">
        <v>5.75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30</v>
      </c>
      <c r="H80" s="19">
        <f t="shared" ref="H80" si="35">SUM(H71:H79)</f>
        <v>20</v>
      </c>
      <c r="I80" s="19">
        <f t="shared" ref="I80" si="36">SUM(I71:I79)</f>
        <v>112</v>
      </c>
      <c r="J80" s="19">
        <f t="shared" ref="J80:L80" si="37">SUM(J71:J79)</f>
        <v>809</v>
      </c>
      <c r="K80" s="25"/>
      <c r="L80" s="19">
        <f t="shared" si="37"/>
        <v>81.830000000000013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840</v>
      </c>
      <c r="G81" s="32">
        <f t="shared" ref="G81" si="38">G70+G80</f>
        <v>30</v>
      </c>
      <c r="H81" s="32">
        <f t="shared" ref="H81" si="39">H70+H80</f>
        <v>20</v>
      </c>
      <c r="I81" s="32">
        <f t="shared" ref="I81" si="40">I70+I80</f>
        <v>112</v>
      </c>
      <c r="J81" s="32">
        <f t="shared" ref="J81:L81" si="41">J70+J80</f>
        <v>809</v>
      </c>
      <c r="K81" s="32"/>
      <c r="L81" s="32">
        <f t="shared" si="41"/>
        <v>81.830000000000013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45</v>
      </c>
      <c r="F90" s="43">
        <v>50</v>
      </c>
      <c r="G90" s="43">
        <v>6</v>
      </c>
      <c r="H90" s="43">
        <v>3</v>
      </c>
      <c r="I90" s="43">
        <v>36</v>
      </c>
      <c r="J90" s="43">
        <v>58</v>
      </c>
      <c r="K90" s="44"/>
      <c r="L90" s="43">
        <v>9.6</v>
      </c>
    </row>
    <row r="91" spans="1:12" ht="15" x14ac:dyDescent="0.25">
      <c r="A91" s="23"/>
      <c r="B91" s="15"/>
      <c r="C91" s="11"/>
      <c r="D91" s="7" t="s">
        <v>27</v>
      </c>
      <c r="E91" s="42" t="s">
        <v>59</v>
      </c>
      <c r="F91" s="43">
        <v>250</v>
      </c>
      <c r="G91" s="43">
        <v>3</v>
      </c>
      <c r="H91" s="43">
        <v>8</v>
      </c>
      <c r="I91" s="43">
        <v>21</v>
      </c>
      <c r="J91" s="43">
        <v>167</v>
      </c>
      <c r="K91" s="44">
        <v>147</v>
      </c>
      <c r="L91" s="43">
        <v>8.34</v>
      </c>
    </row>
    <row r="92" spans="1:12" ht="15" x14ac:dyDescent="0.25">
      <c r="A92" s="23"/>
      <c r="B92" s="15"/>
      <c r="C92" s="11"/>
      <c r="D92" s="7" t="s">
        <v>28</v>
      </c>
      <c r="E92" s="42" t="s">
        <v>52</v>
      </c>
      <c r="F92" s="43">
        <v>100</v>
      </c>
      <c r="G92" s="43">
        <v>14</v>
      </c>
      <c r="H92" s="43">
        <v>17</v>
      </c>
      <c r="I92" s="43">
        <v>8</v>
      </c>
      <c r="J92" s="43">
        <v>240</v>
      </c>
      <c r="K92" s="44">
        <v>412</v>
      </c>
      <c r="L92" s="43">
        <v>44.3</v>
      </c>
    </row>
    <row r="93" spans="1:12" ht="15" x14ac:dyDescent="0.25">
      <c r="A93" s="23"/>
      <c r="B93" s="15"/>
      <c r="C93" s="11"/>
      <c r="D93" s="7" t="s">
        <v>29</v>
      </c>
      <c r="E93" s="42" t="s">
        <v>60</v>
      </c>
      <c r="F93" s="43">
        <v>160</v>
      </c>
      <c r="G93" s="43">
        <v>4</v>
      </c>
      <c r="H93" s="43">
        <v>7</v>
      </c>
      <c r="I93" s="43">
        <v>14</v>
      </c>
      <c r="J93" s="43">
        <v>136</v>
      </c>
      <c r="K93" s="44">
        <v>423</v>
      </c>
      <c r="L93" s="43">
        <v>15.78</v>
      </c>
    </row>
    <row r="94" spans="1:12" ht="15" x14ac:dyDescent="0.25">
      <c r="A94" s="23"/>
      <c r="B94" s="15"/>
      <c r="C94" s="11"/>
      <c r="D94" s="7" t="s">
        <v>30</v>
      </c>
      <c r="E94" s="42" t="s">
        <v>61</v>
      </c>
      <c r="F94" s="43">
        <v>200</v>
      </c>
      <c r="G94" s="43"/>
      <c r="H94" s="43"/>
      <c r="I94" s="43">
        <v>15</v>
      </c>
      <c r="J94" s="43">
        <v>59</v>
      </c>
      <c r="K94" s="44">
        <v>494</v>
      </c>
      <c r="L94" s="43">
        <v>4.0199999999999996</v>
      </c>
    </row>
    <row r="95" spans="1:12" ht="15" x14ac:dyDescent="0.25">
      <c r="A95" s="23"/>
      <c r="B95" s="15"/>
      <c r="C95" s="11"/>
      <c r="D95" s="7" t="s">
        <v>31</v>
      </c>
      <c r="E95" s="42" t="s">
        <v>58</v>
      </c>
      <c r="F95" s="43">
        <v>80</v>
      </c>
      <c r="G95" s="43">
        <v>6</v>
      </c>
      <c r="H95" s="43">
        <v>1</v>
      </c>
      <c r="I95" s="43">
        <v>39</v>
      </c>
      <c r="J95" s="43">
        <v>190</v>
      </c>
      <c r="K95" s="44"/>
      <c r="L95" s="43">
        <v>5.75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33</v>
      </c>
      <c r="H99" s="19">
        <f t="shared" ref="H99" si="47">SUM(H90:H98)</f>
        <v>36</v>
      </c>
      <c r="I99" s="19">
        <f t="shared" ref="I99" si="48">SUM(I90:I98)</f>
        <v>133</v>
      </c>
      <c r="J99" s="19">
        <f t="shared" ref="J99:L99" si="49">SUM(J90:J98)</f>
        <v>850</v>
      </c>
      <c r="K99" s="25"/>
      <c r="L99" s="19">
        <f t="shared" si="49"/>
        <v>87.789999999999992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840</v>
      </c>
      <c r="G100" s="32">
        <f t="shared" ref="G100" si="50">G89+G99</f>
        <v>33</v>
      </c>
      <c r="H100" s="32">
        <f t="shared" ref="H100" si="51">H89+H99</f>
        <v>36</v>
      </c>
      <c r="I100" s="32">
        <f t="shared" ref="I100" si="52">I89+I99</f>
        <v>133</v>
      </c>
      <c r="J100" s="32">
        <f t="shared" ref="J100:L100" si="53">J89+J99</f>
        <v>850</v>
      </c>
      <c r="K100" s="32"/>
      <c r="L100" s="32">
        <f t="shared" si="53"/>
        <v>87.789999999999992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50</v>
      </c>
      <c r="F109" s="43">
        <v>50</v>
      </c>
      <c r="G109" s="43">
        <v>1</v>
      </c>
      <c r="H109" s="43">
        <v>5</v>
      </c>
      <c r="I109" s="43">
        <v>5</v>
      </c>
      <c r="J109" s="43">
        <v>71</v>
      </c>
      <c r="K109" s="44"/>
      <c r="L109" s="43">
        <v>5.6</v>
      </c>
    </row>
    <row r="110" spans="1:12" ht="15" x14ac:dyDescent="0.25">
      <c r="A110" s="23"/>
      <c r="B110" s="15"/>
      <c r="C110" s="11"/>
      <c r="D110" s="7" t="s">
        <v>27</v>
      </c>
      <c r="E110" s="42" t="s">
        <v>62</v>
      </c>
      <c r="F110" s="43">
        <v>250</v>
      </c>
      <c r="G110" s="43">
        <v>6</v>
      </c>
      <c r="H110" s="43">
        <v>7</v>
      </c>
      <c r="I110" s="43">
        <v>20</v>
      </c>
      <c r="J110" s="43">
        <v>169</v>
      </c>
      <c r="K110" s="44">
        <v>129</v>
      </c>
      <c r="L110" s="43">
        <v>13.64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100</v>
      </c>
      <c r="G111" s="43">
        <v>14</v>
      </c>
      <c r="H111" s="43">
        <v>17</v>
      </c>
      <c r="I111" s="43">
        <v>8</v>
      </c>
      <c r="J111" s="43">
        <v>240</v>
      </c>
      <c r="K111" s="44">
        <v>412</v>
      </c>
      <c r="L111" s="43">
        <v>44.3</v>
      </c>
    </row>
    <row r="112" spans="1:12" ht="15" x14ac:dyDescent="0.25">
      <c r="A112" s="23"/>
      <c r="B112" s="15"/>
      <c r="C112" s="11"/>
      <c r="D112" s="7" t="s">
        <v>29</v>
      </c>
      <c r="E112" s="42" t="s">
        <v>53</v>
      </c>
      <c r="F112" s="43">
        <v>150</v>
      </c>
      <c r="G112" s="43">
        <v>9</v>
      </c>
      <c r="H112" s="43">
        <v>8</v>
      </c>
      <c r="I112" s="43">
        <v>43</v>
      </c>
      <c r="J112" s="43">
        <v>282</v>
      </c>
      <c r="K112" s="44">
        <v>237</v>
      </c>
      <c r="L112" s="43">
        <v>7.38</v>
      </c>
    </row>
    <row r="113" spans="1:12" ht="15" x14ac:dyDescent="0.2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/>
      <c r="H113" s="43"/>
      <c r="I113" s="43">
        <v>24</v>
      </c>
      <c r="J113" s="43">
        <v>95</v>
      </c>
      <c r="K113" s="44"/>
      <c r="L113" s="43">
        <v>9.75</v>
      </c>
    </row>
    <row r="114" spans="1:12" ht="15" x14ac:dyDescent="0.25">
      <c r="A114" s="23"/>
      <c r="B114" s="15"/>
      <c r="C114" s="11"/>
      <c r="D114" s="7" t="s">
        <v>31</v>
      </c>
      <c r="E114" s="42" t="s">
        <v>58</v>
      </c>
      <c r="F114" s="43">
        <v>80</v>
      </c>
      <c r="G114" s="43">
        <v>6</v>
      </c>
      <c r="H114" s="43">
        <v>1</v>
      </c>
      <c r="I114" s="43">
        <v>39</v>
      </c>
      <c r="J114" s="43">
        <v>190</v>
      </c>
      <c r="K114" s="44"/>
      <c r="L114" s="43">
        <v>5.75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36</v>
      </c>
      <c r="H118" s="19">
        <f t="shared" si="56"/>
        <v>38</v>
      </c>
      <c r="I118" s="19">
        <f t="shared" si="56"/>
        <v>139</v>
      </c>
      <c r="J118" s="19">
        <f t="shared" si="56"/>
        <v>1047</v>
      </c>
      <c r="K118" s="25"/>
      <c r="L118" s="19">
        <f t="shared" ref="L118" si="57">SUM(L109:L117)</f>
        <v>86.42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830</v>
      </c>
      <c r="G119" s="32">
        <f t="shared" ref="G119" si="58">G108+G118</f>
        <v>36</v>
      </c>
      <c r="H119" s="32">
        <f t="shared" ref="H119" si="59">H108+H118</f>
        <v>38</v>
      </c>
      <c r="I119" s="32">
        <f t="shared" ref="I119" si="60">I108+I118</f>
        <v>139</v>
      </c>
      <c r="J119" s="32">
        <f t="shared" ref="J119:L119" si="61">J108+J118</f>
        <v>1047</v>
      </c>
      <c r="K119" s="32"/>
      <c r="L119" s="32">
        <f t="shared" si="61"/>
        <v>86.42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39</v>
      </c>
      <c r="F128" s="43">
        <v>50</v>
      </c>
      <c r="G128" s="43">
        <v>2</v>
      </c>
      <c r="H128" s="43"/>
      <c r="I128" s="43">
        <v>4</v>
      </c>
      <c r="J128" s="43">
        <v>24</v>
      </c>
      <c r="K128" s="44"/>
      <c r="L128" s="43">
        <v>9.6</v>
      </c>
    </row>
    <row r="129" spans="1:12" ht="15" x14ac:dyDescent="0.25">
      <c r="A129" s="14"/>
      <c r="B129" s="15"/>
      <c r="C129" s="11"/>
      <c r="D129" s="7" t="s">
        <v>27</v>
      </c>
      <c r="E129" s="42" t="s">
        <v>63</v>
      </c>
      <c r="F129" s="43">
        <v>250</v>
      </c>
      <c r="G129" s="43">
        <v>6</v>
      </c>
      <c r="H129" s="43">
        <v>6</v>
      </c>
      <c r="I129" s="43">
        <v>13</v>
      </c>
      <c r="J129" s="43">
        <v>150</v>
      </c>
      <c r="K129" s="44">
        <v>153</v>
      </c>
      <c r="L129" s="43">
        <v>19.920000000000002</v>
      </c>
    </row>
    <row r="130" spans="1:12" ht="15" x14ac:dyDescent="0.25">
      <c r="A130" s="14"/>
      <c r="B130" s="15"/>
      <c r="C130" s="11"/>
      <c r="D130" s="7" t="s">
        <v>28</v>
      </c>
      <c r="E130" s="42" t="s">
        <v>64</v>
      </c>
      <c r="F130" s="43">
        <v>120</v>
      </c>
      <c r="G130" s="43">
        <v>21</v>
      </c>
      <c r="H130" s="43">
        <v>12</v>
      </c>
      <c r="I130" s="43">
        <v>5</v>
      </c>
      <c r="J130" s="43">
        <v>211</v>
      </c>
      <c r="K130" s="44">
        <v>368</v>
      </c>
      <c r="L130" s="43">
        <v>80.45</v>
      </c>
    </row>
    <row r="131" spans="1:12" ht="15" x14ac:dyDescent="0.25">
      <c r="A131" s="14"/>
      <c r="B131" s="15"/>
      <c r="C131" s="11"/>
      <c r="D131" s="7" t="s">
        <v>29</v>
      </c>
      <c r="E131" s="42" t="s">
        <v>48</v>
      </c>
      <c r="F131" s="43">
        <v>160</v>
      </c>
      <c r="G131" s="43">
        <v>4</v>
      </c>
      <c r="H131" s="43">
        <v>6</v>
      </c>
      <c r="I131" s="43">
        <v>27</v>
      </c>
      <c r="J131" s="43">
        <v>183</v>
      </c>
      <c r="K131" s="44">
        <v>429</v>
      </c>
      <c r="L131" s="43">
        <v>11.18</v>
      </c>
    </row>
    <row r="132" spans="1:12" ht="15" x14ac:dyDescent="0.25">
      <c r="A132" s="14"/>
      <c r="B132" s="15"/>
      <c r="C132" s="11"/>
      <c r="D132" s="7" t="s">
        <v>30</v>
      </c>
      <c r="E132" s="42" t="s">
        <v>43</v>
      </c>
      <c r="F132" s="43">
        <v>200</v>
      </c>
      <c r="G132" s="43"/>
      <c r="H132" s="43"/>
      <c r="I132" s="43">
        <v>4</v>
      </c>
      <c r="J132" s="43">
        <v>72</v>
      </c>
      <c r="K132" s="44"/>
      <c r="L132" s="43">
        <v>7.4</v>
      </c>
    </row>
    <row r="133" spans="1:12" ht="15" x14ac:dyDescent="0.25">
      <c r="A133" s="14"/>
      <c r="B133" s="15"/>
      <c r="C133" s="11"/>
      <c r="D133" s="7" t="s">
        <v>31</v>
      </c>
      <c r="E133" s="42" t="s">
        <v>58</v>
      </c>
      <c r="F133" s="43">
        <v>80</v>
      </c>
      <c r="G133" s="43">
        <v>6</v>
      </c>
      <c r="H133" s="43">
        <v>1</v>
      </c>
      <c r="I133" s="43">
        <v>39</v>
      </c>
      <c r="J133" s="43">
        <v>190</v>
      </c>
      <c r="K133" s="44"/>
      <c r="L133" s="43">
        <v>5.75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39</v>
      </c>
      <c r="H137" s="19">
        <f t="shared" si="64"/>
        <v>25</v>
      </c>
      <c r="I137" s="19">
        <f t="shared" si="64"/>
        <v>92</v>
      </c>
      <c r="J137" s="19">
        <f t="shared" si="64"/>
        <v>830</v>
      </c>
      <c r="K137" s="25"/>
      <c r="L137" s="19">
        <f t="shared" ref="L137" si="65">SUM(L128:L136)</f>
        <v>134.30000000000001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860</v>
      </c>
      <c r="G138" s="32">
        <f t="shared" ref="G138" si="66">G127+G137</f>
        <v>39</v>
      </c>
      <c r="H138" s="32">
        <f t="shared" ref="H138" si="67">H127+H137</f>
        <v>25</v>
      </c>
      <c r="I138" s="32">
        <f t="shared" ref="I138" si="68">I127+I137</f>
        <v>92</v>
      </c>
      <c r="J138" s="32">
        <f t="shared" ref="J138:L138" si="69">J127+J137</f>
        <v>830</v>
      </c>
      <c r="K138" s="32"/>
      <c r="L138" s="32">
        <f t="shared" si="69"/>
        <v>134.30000000000001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45</v>
      </c>
      <c r="F147" s="43">
        <v>50</v>
      </c>
      <c r="G147" s="43">
        <v>6</v>
      </c>
      <c r="H147" s="43">
        <v>3</v>
      </c>
      <c r="I147" s="43">
        <v>36</v>
      </c>
      <c r="J147" s="43">
        <v>58</v>
      </c>
      <c r="K147" s="44"/>
      <c r="L147" s="43">
        <v>9.6</v>
      </c>
    </row>
    <row r="148" spans="1:12" ht="15" x14ac:dyDescent="0.25">
      <c r="A148" s="23"/>
      <c r="B148" s="15"/>
      <c r="C148" s="11"/>
      <c r="D148" s="7" t="s">
        <v>27</v>
      </c>
      <c r="E148" s="42" t="s">
        <v>46</v>
      </c>
      <c r="F148" s="43">
        <v>250</v>
      </c>
      <c r="G148" s="43">
        <v>3</v>
      </c>
      <c r="H148" s="43">
        <v>7</v>
      </c>
      <c r="I148" s="43">
        <v>18</v>
      </c>
      <c r="J148" s="43">
        <v>146</v>
      </c>
      <c r="K148" s="44">
        <v>134</v>
      </c>
      <c r="L148" s="43">
        <v>10.63</v>
      </c>
    </row>
    <row r="149" spans="1:12" ht="15" x14ac:dyDescent="0.25">
      <c r="A149" s="23"/>
      <c r="B149" s="15"/>
      <c r="C149" s="11"/>
      <c r="D149" s="7" t="s">
        <v>28</v>
      </c>
      <c r="E149" s="42" t="s">
        <v>52</v>
      </c>
      <c r="F149" s="43">
        <v>100</v>
      </c>
      <c r="G149" s="43">
        <v>14</v>
      </c>
      <c r="H149" s="43">
        <v>17</v>
      </c>
      <c r="I149" s="43">
        <v>8</v>
      </c>
      <c r="J149" s="43">
        <v>240</v>
      </c>
      <c r="K149" s="44">
        <v>412</v>
      </c>
      <c r="L149" s="43">
        <v>44.3</v>
      </c>
    </row>
    <row r="150" spans="1:12" ht="15" x14ac:dyDescent="0.25">
      <c r="A150" s="23"/>
      <c r="B150" s="15"/>
      <c r="C150" s="11"/>
      <c r="D150" s="7" t="s">
        <v>29</v>
      </c>
      <c r="E150" s="42" t="s">
        <v>60</v>
      </c>
      <c r="F150" s="43">
        <v>160</v>
      </c>
      <c r="G150" s="43">
        <v>4</v>
      </c>
      <c r="H150" s="43">
        <v>7</v>
      </c>
      <c r="I150" s="43">
        <v>14</v>
      </c>
      <c r="J150" s="43">
        <v>136</v>
      </c>
      <c r="K150" s="44">
        <v>423</v>
      </c>
      <c r="L150" s="43">
        <v>15.78</v>
      </c>
    </row>
    <row r="151" spans="1:12" ht="15" x14ac:dyDescent="0.25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>
        <v>1</v>
      </c>
      <c r="H151" s="43"/>
      <c r="I151" s="43">
        <v>26</v>
      </c>
      <c r="J151" s="43">
        <v>107</v>
      </c>
      <c r="K151" s="44">
        <v>508</v>
      </c>
      <c r="L151" s="43">
        <v>5.38</v>
      </c>
    </row>
    <row r="152" spans="1:12" ht="15" x14ac:dyDescent="0.25">
      <c r="A152" s="23"/>
      <c r="B152" s="15"/>
      <c r="C152" s="11"/>
      <c r="D152" s="7" t="s">
        <v>31</v>
      </c>
      <c r="E152" s="42" t="s">
        <v>58</v>
      </c>
      <c r="F152" s="43">
        <v>80</v>
      </c>
      <c r="G152" s="43">
        <v>6</v>
      </c>
      <c r="H152" s="43">
        <v>1</v>
      </c>
      <c r="I152" s="43">
        <v>39</v>
      </c>
      <c r="J152" s="43">
        <v>190</v>
      </c>
      <c r="K152" s="44"/>
      <c r="L152" s="43">
        <v>5.75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34</v>
      </c>
      <c r="H156" s="19">
        <f t="shared" si="72"/>
        <v>35</v>
      </c>
      <c r="I156" s="19">
        <f t="shared" si="72"/>
        <v>141</v>
      </c>
      <c r="J156" s="19">
        <f t="shared" si="72"/>
        <v>877</v>
      </c>
      <c r="K156" s="25"/>
      <c r="L156" s="19">
        <f t="shared" ref="L156" si="73">SUM(L147:L155)</f>
        <v>91.44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840</v>
      </c>
      <c r="G157" s="32">
        <f t="shared" ref="G157" si="74">G146+G156</f>
        <v>34</v>
      </c>
      <c r="H157" s="32">
        <f t="shared" ref="H157" si="75">H146+H156</f>
        <v>35</v>
      </c>
      <c r="I157" s="32">
        <f t="shared" ref="I157" si="76">I146+I156</f>
        <v>141</v>
      </c>
      <c r="J157" s="32">
        <f t="shared" ref="J157:L157" si="77">J146+J156</f>
        <v>877</v>
      </c>
      <c r="K157" s="32"/>
      <c r="L157" s="32">
        <f t="shared" si="77"/>
        <v>91.44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50</v>
      </c>
      <c r="F166" s="43">
        <v>50</v>
      </c>
      <c r="G166" s="43">
        <v>1</v>
      </c>
      <c r="H166" s="43">
        <v>5</v>
      </c>
      <c r="I166" s="43">
        <v>5</v>
      </c>
      <c r="J166" s="43">
        <v>71</v>
      </c>
      <c r="K166" s="44"/>
      <c r="L166" s="43">
        <v>5.6</v>
      </c>
    </row>
    <row r="167" spans="1:12" ht="15" x14ac:dyDescent="0.25">
      <c r="A167" s="23"/>
      <c r="B167" s="15"/>
      <c r="C167" s="11"/>
      <c r="D167" s="7" t="s">
        <v>27</v>
      </c>
      <c r="E167" s="42" t="s">
        <v>40</v>
      </c>
      <c r="F167" s="43">
        <v>250</v>
      </c>
      <c r="G167" s="43">
        <v>2</v>
      </c>
      <c r="H167" s="43">
        <v>7</v>
      </c>
      <c r="I167" s="43">
        <v>10</v>
      </c>
      <c r="J167" s="43">
        <v>109</v>
      </c>
      <c r="K167" s="44">
        <v>142</v>
      </c>
      <c r="L167" s="43">
        <v>9.4499999999999993</v>
      </c>
    </row>
    <row r="168" spans="1:12" ht="15" x14ac:dyDescent="0.25">
      <c r="A168" s="23"/>
      <c r="B168" s="15"/>
      <c r="C168" s="11"/>
      <c r="D168" s="7" t="s">
        <v>28</v>
      </c>
      <c r="E168" s="42" t="s">
        <v>65</v>
      </c>
      <c r="F168" s="43">
        <v>100</v>
      </c>
      <c r="G168" s="43">
        <v>1</v>
      </c>
      <c r="H168" s="43">
        <v>8</v>
      </c>
      <c r="I168" s="43">
        <v>3</v>
      </c>
      <c r="J168" s="43">
        <v>90</v>
      </c>
      <c r="K168" s="44">
        <v>336</v>
      </c>
      <c r="L168" s="43">
        <v>38.590000000000003</v>
      </c>
    </row>
    <row r="169" spans="1:12" ht="15" x14ac:dyDescent="0.25">
      <c r="A169" s="23"/>
      <c r="B169" s="15"/>
      <c r="C169" s="11"/>
      <c r="D169" s="7" t="s">
        <v>29</v>
      </c>
      <c r="E169" s="42" t="s">
        <v>57</v>
      </c>
      <c r="F169" s="43">
        <v>160</v>
      </c>
      <c r="G169" s="43">
        <v>4</v>
      </c>
      <c r="H169" s="43">
        <v>6</v>
      </c>
      <c r="I169" s="43">
        <v>39</v>
      </c>
      <c r="J169" s="43">
        <v>229</v>
      </c>
      <c r="K169" s="44">
        <v>414</v>
      </c>
      <c r="L169" s="43">
        <v>9.0399999999999991</v>
      </c>
    </row>
    <row r="170" spans="1:12" ht="15" x14ac:dyDescent="0.25">
      <c r="A170" s="23"/>
      <c r="B170" s="15"/>
      <c r="C170" s="11"/>
      <c r="D170" s="7" t="s">
        <v>30</v>
      </c>
      <c r="E170" s="42" t="s">
        <v>49</v>
      </c>
      <c r="F170" s="43">
        <v>200</v>
      </c>
      <c r="G170" s="43"/>
      <c r="H170" s="43"/>
      <c r="I170" s="43">
        <v>24</v>
      </c>
      <c r="J170" s="43">
        <v>95</v>
      </c>
      <c r="K170" s="44"/>
      <c r="L170" s="43">
        <v>9.75</v>
      </c>
    </row>
    <row r="171" spans="1:12" ht="15" x14ac:dyDescent="0.25">
      <c r="A171" s="23"/>
      <c r="B171" s="15"/>
      <c r="C171" s="11"/>
      <c r="D171" s="7" t="s">
        <v>31</v>
      </c>
      <c r="E171" s="42" t="s">
        <v>58</v>
      </c>
      <c r="F171" s="43">
        <v>80</v>
      </c>
      <c r="G171" s="43">
        <v>6</v>
      </c>
      <c r="H171" s="43">
        <v>1</v>
      </c>
      <c r="I171" s="43">
        <v>39</v>
      </c>
      <c r="J171" s="43">
        <v>190</v>
      </c>
      <c r="K171" s="44"/>
      <c r="L171" s="43">
        <v>5.75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14</v>
      </c>
      <c r="H175" s="19">
        <f t="shared" si="80"/>
        <v>27</v>
      </c>
      <c r="I175" s="19">
        <f t="shared" si="80"/>
        <v>120</v>
      </c>
      <c r="J175" s="19">
        <f t="shared" si="80"/>
        <v>784</v>
      </c>
      <c r="K175" s="25"/>
      <c r="L175" s="19">
        <f t="shared" ref="L175" si="81">SUM(L166:L174)</f>
        <v>78.180000000000007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840</v>
      </c>
      <c r="G176" s="32">
        <f t="shared" ref="G176" si="82">G165+G175</f>
        <v>14</v>
      </c>
      <c r="H176" s="32">
        <f t="shared" ref="H176" si="83">H165+H175</f>
        <v>27</v>
      </c>
      <c r="I176" s="32">
        <f t="shared" ref="I176" si="84">I165+I175</f>
        <v>120</v>
      </c>
      <c r="J176" s="32">
        <f t="shared" ref="J176:L176" si="85">J165+J175</f>
        <v>784</v>
      </c>
      <c r="K176" s="32"/>
      <c r="L176" s="32">
        <f t="shared" si="85"/>
        <v>78.180000000000007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39</v>
      </c>
      <c r="F185" s="43">
        <v>50</v>
      </c>
      <c r="G185" s="43">
        <v>2</v>
      </c>
      <c r="H185" s="43"/>
      <c r="I185" s="43">
        <v>4</v>
      </c>
      <c r="J185" s="43">
        <v>24</v>
      </c>
      <c r="K185" s="44"/>
      <c r="L185" s="43">
        <v>9.6</v>
      </c>
    </row>
    <row r="186" spans="1:12" ht="15" x14ac:dyDescent="0.25">
      <c r="A186" s="23"/>
      <c r="B186" s="15"/>
      <c r="C186" s="11"/>
      <c r="D186" s="7" t="s">
        <v>27</v>
      </c>
      <c r="E186" s="42" t="s">
        <v>66</v>
      </c>
      <c r="F186" s="43">
        <v>250</v>
      </c>
      <c r="G186" s="43">
        <v>3</v>
      </c>
      <c r="H186" s="43">
        <v>8</v>
      </c>
      <c r="I186" s="43">
        <v>14</v>
      </c>
      <c r="J186" s="43">
        <v>143</v>
      </c>
      <c r="K186" s="44">
        <v>154</v>
      </c>
      <c r="L186" s="43">
        <v>7.75</v>
      </c>
    </row>
    <row r="187" spans="1:12" ht="15" x14ac:dyDescent="0.25">
      <c r="A187" s="23"/>
      <c r="B187" s="15"/>
      <c r="C187" s="11"/>
      <c r="D187" s="7" t="s">
        <v>28</v>
      </c>
      <c r="E187" s="42" t="s">
        <v>52</v>
      </c>
      <c r="F187" s="43">
        <v>100</v>
      </c>
      <c r="G187" s="43">
        <v>14</v>
      </c>
      <c r="H187" s="43">
        <v>17</v>
      </c>
      <c r="I187" s="43">
        <v>8</v>
      </c>
      <c r="J187" s="43">
        <v>240</v>
      </c>
      <c r="K187" s="44">
        <v>412</v>
      </c>
      <c r="L187" s="43">
        <v>44.3</v>
      </c>
    </row>
    <row r="188" spans="1:12" ht="15" x14ac:dyDescent="0.25">
      <c r="A188" s="23"/>
      <c r="B188" s="15"/>
      <c r="C188" s="11"/>
      <c r="D188" s="7" t="s">
        <v>29</v>
      </c>
      <c r="E188" s="42" t="s">
        <v>42</v>
      </c>
      <c r="F188" s="43">
        <v>160</v>
      </c>
      <c r="G188" s="43">
        <v>6</v>
      </c>
      <c r="H188" s="43">
        <v>6</v>
      </c>
      <c r="I188" s="43">
        <v>38</v>
      </c>
      <c r="J188" s="43">
        <v>234</v>
      </c>
      <c r="K188" s="44">
        <v>291</v>
      </c>
      <c r="L188" s="43">
        <v>5.92</v>
      </c>
    </row>
    <row r="189" spans="1:12" ht="15" x14ac:dyDescent="0.25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/>
      <c r="H189" s="43"/>
      <c r="I189" s="43">
        <v>15</v>
      </c>
      <c r="J189" s="43">
        <v>59</v>
      </c>
      <c r="K189" s="44">
        <v>494</v>
      </c>
      <c r="L189" s="43">
        <v>4.0199999999999996</v>
      </c>
    </row>
    <row r="190" spans="1:12" ht="15" x14ac:dyDescent="0.25">
      <c r="A190" s="23"/>
      <c r="B190" s="15"/>
      <c r="C190" s="11"/>
      <c r="D190" s="7" t="s">
        <v>31</v>
      </c>
      <c r="E190" s="42" t="s">
        <v>58</v>
      </c>
      <c r="F190" s="43">
        <v>80</v>
      </c>
      <c r="G190" s="43">
        <v>6</v>
      </c>
      <c r="H190" s="43">
        <v>1</v>
      </c>
      <c r="I190" s="43">
        <v>39</v>
      </c>
      <c r="J190" s="43">
        <v>190</v>
      </c>
      <c r="K190" s="44"/>
      <c r="L190" s="43">
        <v>5.75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31</v>
      </c>
      <c r="H194" s="19">
        <f t="shared" si="88"/>
        <v>32</v>
      </c>
      <c r="I194" s="19">
        <f t="shared" si="88"/>
        <v>118</v>
      </c>
      <c r="J194" s="19">
        <f t="shared" si="88"/>
        <v>890</v>
      </c>
      <c r="K194" s="25"/>
      <c r="L194" s="19">
        <f t="shared" ref="L194" si="89">SUM(L185:L193)</f>
        <v>77.339999999999989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840</v>
      </c>
      <c r="G195" s="32">
        <f t="shared" ref="G195" si="90">G184+G194</f>
        <v>31</v>
      </c>
      <c r="H195" s="32">
        <f t="shared" ref="H195" si="91">H184+H194</f>
        <v>32</v>
      </c>
      <c r="I195" s="32">
        <f t="shared" ref="I195" si="92">I184+I194</f>
        <v>118</v>
      </c>
      <c r="J195" s="32">
        <f t="shared" ref="J195:L195" si="93">J184+J194</f>
        <v>890</v>
      </c>
      <c r="K195" s="32"/>
      <c r="L195" s="32">
        <f t="shared" si="93"/>
        <v>77.339999999999989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30.8</v>
      </c>
      <c r="H196" s="34">
        <f t="shared" si="94"/>
        <v>40.4</v>
      </c>
      <c r="I196" s="34">
        <f t="shared" si="94"/>
        <v>124.8</v>
      </c>
      <c r="J196" s="34">
        <f t="shared" si="94"/>
        <v>867.2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90.683999999999997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2023-11-09T04:59:17Z</dcterms:modified>
</cp:coreProperties>
</file>